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3" i="1" l="1"/>
  <c r="F17" i="1" l="1"/>
  <c r="H17" i="1" s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3" i="1"/>
  <c r="H24" i="1"/>
  <c r="H25" i="1"/>
  <c r="H7" i="1"/>
  <c r="H6" i="1"/>
  <c r="H26" i="1" l="1"/>
</calcChain>
</file>

<file path=xl/sharedStrings.xml><?xml version="1.0" encoding="utf-8"?>
<sst xmlns="http://schemas.openxmlformats.org/spreadsheetml/2006/main" count="106" uniqueCount="83">
  <si>
    <t>№</t>
  </si>
  <si>
    <t>Назва конструкйії:</t>
  </si>
  <si>
    <t>Ескіз конструкції (зразок)</t>
  </si>
  <si>
    <t>Технічна характеристика</t>
  </si>
  <si>
    <t>Фасадна частина укріпленого касового вузла</t>
  </si>
  <si>
    <t>кв.м.</t>
  </si>
  <si>
    <r>
      <t>Бокова «глуха» частина укріпленого касового вузла</t>
    </r>
    <r>
      <rPr>
        <b/>
        <sz val="10"/>
        <color theme="1"/>
        <rFont val="Verdana"/>
        <family val="2"/>
        <charset val="204"/>
      </rPr>
      <t xml:space="preserve"> </t>
    </r>
  </si>
  <si>
    <t>Верхня частина касового вузла (зашивається до рівня стелі)</t>
  </si>
  <si>
    <t>Броньовані двері касового вузла</t>
  </si>
  <si>
    <t>шт.</t>
  </si>
  <si>
    <r>
      <t>Кут броньований 90</t>
    </r>
    <r>
      <rPr>
        <vertAlign val="superscript"/>
        <sz val="10"/>
        <color theme="1"/>
        <rFont val="Verdana"/>
        <family val="2"/>
        <charset val="204"/>
      </rPr>
      <t>0</t>
    </r>
  </si>
  <si>
    <t>Шлюз інкасаторський броньований</t>
  </si>
  <si>
    <t>500х700х500мм</t>
  </si>
  <si>
    <t>Конструкції кімнати перерахунку</t>
  </si>
  <si>
    <t>Касові внутрішні перегородки (не укріплені)</t>
  </si>
  <si>
    <t>Офісні перегородки (кабінети)</t>
  </si>
  <si>
    <t>Конструкції тамбура (зона 24), укріплені протиударною плівкою</t>
  </si>
  <si>
    <t>Двері двохстворчаті тамбура (зона 24), укріплені протиударною плівкою</t>
  </si>
  <si>
    <t>Двері одностворчаті тамбура (зона 24), укріплені протиударною плівкою</t>
  </si>
  <si>
    <t>шт</t>
  </si>
  <si>
    <t>Двері з «глухим» заповненням</t>
  </si>
  <si>
    <t>Двері зі скляним заповненням</t>
  </si>
  <si>
    <t>Витрати на відрядження для монтажу конструкцій</t>
  </si>
  <si>
    <t>Люд.днів</t>
  </si>
  <si>
    <t>км</t>
  </si>
  <si>
    <t>Доставка конструкцій (автомобіль 45 куб.м.)</t>
  </si>
  <si>
    <t>Двері двохстворчаті зовнішні, укріплені протиударною плівкою</t>
  </si>
  <si>
    <t xml:space="preserve">Алюмінієвий профіль «Altest»
Колір нестандартний, згідно RAL 7037 
Наповнення: скло матоване 6 мм.
Декоративні алюмінієві вставки 25 мм, фарбовані порошковою фарбою.
Фурнітура: дві навіси Flash XL, замок  Stublina, нажимний гарнітур Stublina.
Декоративні алюмінієві вставки 20 мм.
</t>
  </si>
  <si>
    <t>Монтаж/демонтаж конструкцій</t>
  </si>
  <si>
    <t>Кількість</t>
  </si>
  <si>
    <t>Специфікація касових броньованих та офісних відгороджувальних конструкцій для АТ "КІБ"</t>
  </si>
  <si>
    <t xml:space="preserve">Алюмінієвий профіль, броньований згідно класу захисту ОЗК2 (ДСТУ 4547:2006)
Колір, згідно RAL 9006
Наповнення: 
- кулетривка сендвич-панель (металевий лист 4 мм, фарбований порошковою фарбою, ДСП ламінований 10 мм)
- декоративні алюмінієві вставки шириною 20 мм, фарбовані порошковою фарбою.
</t>
  </si>
  <si>
    <t xml:space="preserve">Алюмінієвий профіль, броньований згідно класу захисту ОЗК2 (ДСТУ 4547:2006)
Колір, згідно RAL 9006
Наповнення: 
- кулетривка сендвич-панель (металевий лист 4 мм, фарбований порошковою фарбою, ДСП ламінований 10 мм) 
- кулетривке скло СПБО-2, згідно класу захисту СК2 (ДСТУ 4546:2006),
- стільниця, колір – сірий,
- передавальний щілинний  лоток з нержавіючої сталі, броньований по 2-му класу захисту (ДСТУ 4547:2006), розміри 330*250*62мм – 2 шт.                                                                                 - декоративні алюмінієві вставки шириною 20 мм, фарбовані порошковою фарбою.
 </t>
  </si>
  <si>
    <t>Алюмінієвий профіль  
Колір, згідно RAL 9006
Наповнення: перфорований металевий лист, пофарбований згідно RAL 9006</t>
  </si>
  <si>
    <t>Алюмінієвий профіль,
броньований згідно класу захисту ОЗК2 (ДСТУ 4547:2006)
Колір, згідно RAL 9006
Наповнення: 
- кулетривка сендвич-панель (металевий лист 4 мм, фарбований порошковою фарбою, ДСП ламінований 10 мм), 
- декоративні алюмінієві вставки шириною 20 мм, фарбовані порошковою фарбою.
Фурнітура на двері: три навіси, 2 врізних замка, нажимний гарнітур  , броньоване вічко.</t>
  </si>
  <si>
    <t>Кут броньований 900. Алюмінієвий профіль ,  броньований згідно класу захисту ОЗК2 (ДСТУ 4547:2006)                                        Колір, згідно RAL 9006</t>
  </si>
  <si>
    <t>Довжина  3 м</t>
  </si>
  <si>
    <t>Шлюз інкасаторський 500х700х500 зі склом СПБО-2 (броньований, згідно 2-го класу захисту). 
Дверцята – алюмінієвий профіль ,
броньований згідно класу захисту ОЗК2 (ДСТУ 4547:2006). 
Корпус - метал 4 мм, фарбований порошковою фарбою, 
Колір, згідно RAL 9006
Комплектація: Двоє дверей, 2 дотискувача, 2 електромеханічних защіпки, 2 ручки, 2 замка, 4 навіси, блок живлення 12В.</t>
  </si>
  <si>
    <t>Алюмінієвий профіль  
Колір нестандартний, згідно RAL 9006
Наповнення: скло матоване 6 мм,  ДСП ламінований 18  
Фурнітура: два навіси, замок врізний, нажимний гарнітур.  
Декоративні алюмінієві вставки 25 мм, фарбовані порошковою фарбою.</t>
  </si>
  <si>
    <t xml:space="preserve">Алюмінієвий профіль  
Колір нестандартний, згідно RAL 9006
Наповнення: ДСП ламінований 18 мм.
Фурнітура: по 2 навіси, 2 замки, 2 нажимних гарнітура 
</t>
  </si>
  <si>
    <t>Алюмінієвий профіль  
Колір нестандартний, згідно RAL 9006
Наповнення: скло матоване 6 мм,  ДСП ламінований 18 мм  
Фурнітура: по 2 навіси, 2 замки,  2 нажимних гарнітура 
Декоративні алюмінієві вставки 25 мм, фарбовані порошковою фарбою.</t>
  </si>
  <si>
    <t>Алюмінієва система без термовставки. Серія «віконно-дверна». Колір профілю RAL 9006. Заповнення: скло М1 6мм з протиударною плівкою класу захисту СУ-2.
Фурнітура: по два навіси на створку, замок, стаціонарна ручка з нержавіючої сталі 500 мм., дотягувач Geze 2000, менша створка на шпінгалетах</t>
  </si>
  <si>
    <t xml:space="preserve">Алюмінієва система без термовставки. Серія «віконно-дверна». 
Колір профілю RAL 9006. Заповнення: скло М1 6мм з протиударною плівкою класа захисту СУ-2.
Фурнітура: по два навіси на створку, замок, стаціонарна ручка з нержавіючої сталі 500 мм., дотягувач Geze 2000, менша створка на шпінгалетах
Розмір дверей: 1500*2250мм
</t>
  </si>
  <si>
    <t>Алюмінієва система без термовставки. Серія «віконно-дверна». 
Колір профілю RAL 9006. Заповнення: скло М1 6мм з протиударною плівкою класа захисту СУ-2.
Фурнітура: два навіси, замок, стаціонарна ручка з нержавіючої сталі 500 мм., дотягувач Geze 2000.
Розмір дверей: 1000*2250мм</t>
  </si>
  <si>
    <t xml:space="preserve">Алюмінієвий профіль  
Колір нестандартний, згідно RAL 9006
Наповнення: ДСП ламіноване 18 мм 
Декоративні алюмінієві вставки 25 мм, фарбовані порошковою фарбою.
Фурнітура: два навіси, замок, нажимний гарнітур.
</t>
  </si>
  <si>
    <t xml:space="preserve">Алюмінієва система з термовставкою.
Колір: полімерне фарбування згідно RAL 9006.
Заповнення: склопакет двокамерний 34 мм з внутрішньою поклейкою протиударної плівки класу захисту СУ-2.
Фурнітура: по три навіси на створку, замок Stublina, стаціонарна ручка 500 мм пряма з нержавіючої сталі, дотягувач Geze 2000, менша створка на шпінгалетах.
</t>
  </si>
  <si>
    <t xml:space="preserve">Елеватор поворотний для передачі інкасаторських сумок. </t>
  </si>
  <si>
    <t>500х589х250мм</t>
  </si>
  <si>
    <t xml:space="preserve">Матеріал конструкції листовий метал сталь 4 мм (Ст3) з полімерним покриттям по RAL 9006. Конструкція являє собою металеву панель з поворотним елеватором. Робоча частина оснащена обмежувачами повороту з фіксацією з боку касира.  </t>
  </si>
  <si>
    <t>Вартість за  одиницю виміру, грн з/без ПДВ *</t>
  </si>
  <si>
    <t>Сума, грн з/без ПДВ *</t>
  </si>
  <si>
    <t>* -  Вартість виробів вказується з/без ПДВ в залежності від наявної системи оподаткування Учасника. Якщо учасник є платником ПДВ, а пропозиція надана без ПДВ, така пропозиція не буде прийнята до розгляду.</t>
  </si>
  <si>
    <t>Власні сертифікати, так/ні</t>
  </si>
  <si>
    <r>
      <t xml:space="preserve">Алюмінієвий профіль, броньований згідно класу захисту ОЗК2 (ДСТУ 4547:2006)
Колір, згідно RAL 9006
Наповнення: 
- кулетривка сендвич-панель (металевий лист 4 мм, фарбований порошковою фарбою, ДСП ламінований 10 мм),
- кулетривке скло СПБО-2, згідно класу захисту СК2 (ДСТУ 4546:2006),
- стільниця, колір – сірий,
- передавальний кареточний лоток з нержавіючої сталі, броньований по 2-му класу захисту (ДСТУ 4547:2006), розміри: 390*390*95мм,
- декоративні алюмінієві вставки шириною 20 мм, фарбовані порошковою фарбою, 
</t>
    </r>
    <r>
      <rPr>
        <b/>
        <sz val="10"/>
        <color theme="1"/>
        <rFont val="Verdana"/>
        <family val="2"/>
        <charset val="204"/>
      </rPr>
      <t>- захисний передавальний шлюз-бокс (вартість шлюзу не входить до вартості конструкції)</t>
    </r>
  </si>
  <si>
    <t>Частина укріпленого касового вузла для обслуговування  клієнтів та інкасації</t>
  </si>
  <si>
    <t>Конкурсна пропозиція на тендер, який проводиться АТ «Комерційний Індустріальний Банк»</t>
  </si>
  <si>
    <t>[заповнити]</t>
  </si>
  <si>
    <t>найменування учасника:</t>
  </si>
  <si>
    <t xml:space="preserve">Додаток № 1 до Тендерної Документації №___________ від  «_____»____________ 2019 р.
</t>
  </si>
  <si>
    <t>строк виконання замовлення:</t>
  </si>
  <si>
    <t>гарантійний строк:</t>
  </si>
  <si>
    <t>умови оплати по договору:</t>
  </si>
  <si>
    <t>[зазначити розмір передоплати, кінцевої оплати]</t>
  </si>
  <si>
    <t>фіксація ціни по договору: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</si>
  <si>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</si>
  <si>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</si>
  <si>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</si>
  <si>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[років]</t>
  </si>
  <si>
    <t>Основні покупці</t>
  </si>
  <si>
    <t>[список]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</si>
  <si>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</si>
  <si>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</si>
  <si>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</si>
  <si>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</si>
  <si>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>[так / ні]</t>
  </si>
  <si>
    <t xml:space="preserve"> - відкриття депозитного рахунку в банку</t>
  </si>
  <si>
    <t xml:space="preserve"> - інше</t>
  </si>
  <si>
    <t>[описати]</t>
  </si>
  <si>
    <t>Контактна інформація:</t>
  </si>
  <si>
    <t>П.І.Б.</t>
  </si>
  <si>
    <t>телефон</t>
  </si>
  <si>
    <t>е-мейл</t>
  </si>
  <si>
    <t>Од. ви-міру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</si>
</sst>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0"/>
      <color rgb="FF0070C0"/>
      <name val="Verdana"/>
      <family val="2"/>
      <charset val="204"/>
    </font>
    <font>
      <b/>
      <sz val="16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Alignment="1">
      <alignment vertical="top"/>
    </xf>
    <xf numFmtId="0" fontId="8" fillId="2" borderId="7" xfId="0" applyNumberFormat="1" applyFont="1" applyFill="1" applyBorder="1" applyAlignment="1">
      <alignment vertical="top"/>
    </xf>
    <xf numFmtId="0" fontId="8" fillId="2" borderId="6" xfId="0" applyNumberFormat="1" applyFon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0" xfId="0" applyNumberFormat="1" applyFont="1" applyAlignment="1">
      <alignment horizontal="right" vertical="top"/>
    </xf>
    <xf numFmtId="0" fontId="13" fillId="2" borderId="5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2" fillId="0" borderId="0" xfId="0" applyNumberFormat="1" applyFont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0" fontId="17" fillId="0" borderId="5" xfId="0" applyNumberFormat="1" applyFont="1" applyFill="1" applyBorder="1" applyAlignment="1">
      <alignment horizontal="left" vertical="top"/>
    </xf>
    <xf numFmtId="0" fontId="17" fillId="0" borderId="4" xfId="0" applyNumberFormat="1" applyFont="1" applyFill="1" applyBorder="1" applyAlignment="1">
      <alignment horizontal="left" vertical="top"/>
    </xf>
    <xf numFmtId="0" fontId="12" fillId="0" borderId="5" xfId="0" applyNumberFormat="1" applyFont="1" applyBorder="1" applyAlignment="1">
      <alignment vertical="top"/>
    </xf>
    <xf numFmtId="0" fontId="12" fillId="0" borderId="7" xfId="0" applyNumberFormat="1" applyFont="1" applyBorder="1" applyAlignment="1">
      <alignment vertical="top"/>
    </xf>
    <xf numFmtId="0" fontId="12" fillId="0" borderId="6" xfId="0" applyNumberFormat="1" applyFont="1" applyBorder="1" applyAlignment="1">
      <alignment vertical="top"/>
    </xf>
    <xf numFmtId="0" fontId="15" fillId="2" borderId="5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2" borderId="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28575</xdr:rowOff>
        </xdr:from>
        <xdr:to>
          <xdr:col>2</xdr:col>
          <xdr:colOff>3457575</xdr:colOff>
          <xdr:row>5</xdr:row>
          <xdr:rowOff>2695575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</xdr:row>
          <xdr:rowOff>47625</xdr:rowOff>
        </xdr:from>
        <xdr:to>
          <xdr:col>2</xdr:col>
          <xdr:colOff>2867025</xdr:colOff>
          <xdr:row>6</xdr:row>
          <xdr:rowOff>2362200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142875</xdr:rowOff>
        </xdr:from>
        <xdr:to>
          <xdr:col>2</xdr:col>
          <xdr:colOff>3457575</xdr:colOff>
          <xdr:row>7</xdr:row>
          <xdr:rowOff>2714625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47625</xdr:rowOff>
        </xdr:from>
        <xdr:to>
          <xdr:col>2</xdr:col>
          <xdr:colOff>3457575</xdr:colOff>
          <xdr:row>8</xdr:row>
          <xdr:rowOff>1247775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9</xdr:row>
          <xdr:rowOff>66675</xdr:rowOff>
        </xdr:from>
        <xdr:to>
          <xdr:col>2</xdr:col>
          <xdr:colOff>2457450</xdr:colOff>
          <xdr:row>9</xdr:row>
          <xdr:rowOff>1990725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1086982</xdr:colOff>
      <xdr:row>13</xdr:row>
      <xdr:rowOff>33618</xdr:rowOff>
    </xdr:from>
    <xdr:to>
      <xdr:col>2</xdr:col>
      <xdr:colOff>2382382</xdr:colOff>
      <xdr:row>13</xdr:row>
      <xdr:rowOff>2313454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15" t="9392" r="38461" b="6004"/>
        <a:stretch>
          <a:fillRect/>
        </a:stretch>
      </xdr:blipFill>
      <xdr:spPr bwMode="auto">
        <a:xfrm>
          <a:off x="3541070" y="13682383"/>
          <a:ext cx="1295400" cy="227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549094</xdr:colOff>
      <xdr:row>14</xdr:row>
      <xdr:rowOff>33618</xdr:rowOff>
    </xdr:from>
    <xdr:to>
      <xdr:col>2</xdr:col>
      <xdr:colOff>3120844</xdr:colOff>
      <xdr:row>14</xdr:row>
      <xdr:rowOff>1893234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79" t="9944" r="24135" b="10019"/>
        <a:stretch>
          <a:fillRect/>
        </a:stretch>
      </xdr:blipFill>
      <xdr:spPr bwMode="auto">
        <a:xfrm>
          <a:off x="3003182" y="16752794"/>
          <a:ext cx="2571750" cy="185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123266</xdr:colOff>
      <xdr:row>15</xdr:row>
      <xdr:rowOff>33618</xdr:rowOff>
    </xdr:from>
    <xdr:to>
      <xdr:col>2</xdr:col>
      <xdr:colOff>3533216</xdr:colOff>
      <xdr:row>15</xdr:row>
      <xdr:rowOff>1551455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40" t="14365" r="9341" b="13260"/>
        <a:stretch>
          <a:fillRect/>
        </a:stretch>
      </xdr:blipFill>
      <xdr:spPr bwMode="auto">
        <a:xfrm>
          <a:off x="2577354" y="17951824"/>
          <a:ext cx="3409950" cy="1517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1400750</xdr:colOff>
      <xdr:row>16</xdr:row>
      <xdr:rowOff>22412</xdr:rowOff>
    </xdr:from>
    <xdr:to>
      <xdr:col>2</xdr:col>
      <xdr:colOff>3362900</xdr:colOff>
      <xdr:row>16</xdr:row>
      <xdr:rowOff>1826559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20" t="8839" r="31319" b="6630"/>
        <a:stretch>
          <a:fillRect/>
        </a:stretch>
      </xdr:blipFill>
      <xdr:spPr bwMode="auto">
        <a:xfrm>
          <a:off x="3854838" y="19677530"/>
          <a:ext cx="1962150" cy="1804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33618</xdr:colOff>
      <xdr:row>16</xdr:row>
      <xdr:rowOff>33618</xdr:rowOff>
    </xdr:from>
    <xdr:to>
      <xdr:col>2</xdr:col>
      <xdr:colOff>1405218</xdr:colOff>
      <xdr:row>16</xdr:row>
      <xdr:rowOff>1808069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60" t="9392" r="37276" b="9944"/>
        <a:stretch>
          <a:fillRect/>
        </a:stretch>
      </xdr:blipFill>
      <xdr:spPr bwMode="auto">
        <a:xfrm>
          <a:off x="2487706" y="19688736"/>
          <a:ext cx="1371600" cy="177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17</xdr:row>
          <xdr:rowOff>38100</xdr:rowOff>
        </xdr:from>
        <xdr:to>
          <xdr:col>2</xdr:col>
          <xdr:colOff>2771775</xdr:colOff>
          <xdr:row>17</xdr:row>
          <xdr:rowOff>2428875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1187836</xdr:colOff>
      <xdr:row>18</xdr:row>
      <xdr:rowOff>33618</xdr:rowOff>
    </xdr:from>
    <xdr:to>
      <xdr:col>2</xdr:col>
      <xdr:colOff>2397511</xdr:colOff>
      <xdr:row>18</xdr:row>
      <xdr:rowOff>2258545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15" t="9827" r="39827" b="9248"/>
        <a:stretch>
          <a:fillRect/>
        </a:stretch>
      </xdr:blipFill>
      <xdr:spPr bwMode="auto">
        <a:xfrm>
          <a:off x="3641924" y="23890942"/>
          <a:ext cx="1209675" cy="2224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1053364</xdr:colOff>
      <xdr:row>19</xdr:row>
      <xdr:rowOff>33618</xdr:rowOff>
    </xdr:from>
    <xdr:to>
      <xdr:col>2</xdr:col>
      <xdr:colOff>2424964</xdr:colOff>
      <xdr:row>19</xdr:row>
      <xdr:rowOff>2370605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22" t="9827" r="38969" b="9248"/>
        <a:stretch>
          <a:fillRect/>
        </a:stretch>
      </xdr:blipFill>
      <xdr:spPr bwMode="auto">
        <a:xfrm>
          <a:off x="3507452" y="26210559"/>
          <a:ext cx="1371600" cy="233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1120587</xdr:colOff>
      <xdr:row>20</xdr:row>
      <xdr:rowOff>33617</xdr:rowOff>
    </xdr:from>
    <xdr:to>
      <xdr:col>2</xdr:col>
      <xdr:colOff>2330262</xdr:colOff>
      <xdr:row>20</xdr:row>
      <xdr:rowOff>2303929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68" t="10405" r="39828" b="9248"/>
        <a:stretch>
          <a:fillRect/>
        </a:stretch>
      </xdr:blipFill>
      <xdr:spPr bwMode="auto">
        <a:xfrm>
          <a:off x="3574675" y="28619823"/>
          <a:ext cx="1209675" cy="227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930098</xdr:colOff>
      <xdr:row>21</xdr:row>
      <xdr:rowOff>33618</xdr:rowOff>
    </xdr:from>
    <xdr:to>
      <xdr:col>2</xdr:col>
      <xdr:colOff>2530298</xdr:colOff>
      <xdr:row>21</xdr:row>
      <xdr:rowOff>2113990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30" t="9827" r="35243" b="4625"/>
        <a:stretch>
          <a:fillRect/>
        </a:stretch>
      </xdr:blipFill>
      <xdr:spPr bwMode="auto">
        <a:xfrm>
          <a:off x="3384186" y="30984265"/>
          <a:ext cx="1600200" cy="1979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png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png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BreakPreview" zoomScale="6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5" x14ac:dyDescent="0.25"/>
  <cols>
    <col min="1" max="1" width="5.85546875" style="4" customWidth="1"/>
    <col min="2" max="2" width="17" customWidth="1"/>
    <col min="3" max="3" width="54.28515625" customWidth="1"/>
    <col min="4" max="4" width="67.7109375" customWidth="1"/>
    <col min="5" max="5" width="6.85546875" style="4" customWidth="1"/>
    <col min="6" max="6" width="11.140625" style="4" customWidth="1"/>
    <col min="7" max="8" width="15.7109375" style="4" customWidth="1"/>
    <col min="9" max="9" width="15.7109375" customWidth="1"/>
  </cols>
  <sheetData>
    <row r="1" spans="1:9" s="19" customFormat="1" x14ac:dyDescent="0.25">
      <c r="A1" s="16"/>
      <c r="B1" s="17"/>
      <c r="C1" s="17"/>
      <c r="D1" s="17"/>
      <c r="E1" s="17"/>
      <c r="F1" s="17"/>
      <c r="G1" s="17"/>
      <c r="H1" s="17"/>
      <c r="I1" s="18" t="s">
        <v>58</v>
      </c>
    </row>
    <row r="2" spans="1:9" s="21" customFormat="1" ht="20.25" x14ac:dyDescent="0.25">
      <c r="A2" s="20"/>
      <c r="B2" s="24" t="s">
        <v>55</v>
      </c>
      <c r="C2" s="13"/>
      <c r="D2" s="13"/>
      <c r="E2" s="13"/>
      <c r="F2" s="13"/>
    </row>
    <row r="3" spans="1:9" s="21" customFormat="1" ht="18.75" x14ac:dyDescent="0.25">
      <c r="A3" s="20"/>
      <c r="B3" s="13"/>
      <c r="C3" s="26" t="s">
        <v>57</v>
      </c>
      <c r="D3" s="27" t="s">
        <v>56</v>
      </c>
      <c r="E3" s="14"/>
      <c r="F3" s="15"/>
    </row>
    <row r="4" spans="1:9" s="21" customFormat="1" x14ac:dyDescent="0.25">
      <c r="A4" s="20"/>
      <c r="B4" s="25" t="s">
        <v>30</v>
      </c>
      <c r="C4" s="20"/>
      <c r="D4" s="20"/>
      <c r="E4" s="20"/>
      <c r="F4" s="20"/>
      <c r="G4" s="20"/>
      <c r="H4" s="22"/>
    </row>
    <row r="5" spans="1:9" s="10" customFormat="1" ht="38.2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82</v>
      </c>
      <c r="F5" s="9" t="s">
        <v>29</v>
      </c>
      <c r="G5" s="9" t="s">
        <v>49</v>
      </c>
      <c r="H5" s="5" t="s">
        <v>50</v>
      </c>
      <c r="I5" s="5" t="s">
        <v>52</v>
      </c>
    </row>
    <row r="6" spans="1:9" ht="213.75" customHeight="1" x14ac:dyDescent="0.25">
      <c r="A6" s="3">
        <v>1</v>
      </c>
      <c r="B6" s="1" t="s">
        <v>4</v>
      </c>
      <c r="C6" s="1"/>
      <c r="D6" s="1" t="s">
        <v>32</v>
      </c>
      <c r="E6" s="3" t="s">
        <v>5</v>
      </c>
      <c r="F6" s="3">
        <v>7.81</v>
      </c>
      <c r="G6" s="23"/>
      <c r="H6" s="3">
        <f>F6*G6</f>
        <v>0</v>
      </c>
      <c r="I6" s="28"/>
    </row>
    <row r="7" spans="1:9" ht="187.5" customHeight="1" x14ac:dyDescent="0.25">
      <c r="A7" s="3">
        <v>2</v>
      </c>
      <c r="B7" s="1" t="s">
        <v>6</v>
      </c>
      <c r="C7" s="1"/>
      <c r="D7" s="1" t="s">
        <v>31</v>
      </c>
      <c r="E7" s="3" t="s">
        <v>5</v>
      </c>
      <c r="F7" s="3">
        <v>3.75</v>
      </c>
      <c r="G7" s="23"/>
      <c r="H7" s="3">
        <f>F7*G7</f>
        <v>0</v>
      </c>
      <c r="I7" s="28"/>
    </row>
    <row r="8" spans="1:9" ht="218.25" customHeight="1" x14ac:dyDescent="0.25">
      <c r="A8" s="3">
        <v>3</v>
      </c>
      <c r="B8" s="1" t="s">
        <v>54</v>
      </c>
      <c r="C8" s="1"/>
      <c r="D8" s="1" t="s">
        <v>53</v>
      </c>
      <c r="E8" s="3" t="s">
        <v>5</v>
      </c>
      <c r="F8" s="3">
        <v>6.21</v>
      </c>
      <c r="G8" s="23"/>
      <c r="H8" s="3">
        <f t="shared" ref="H8:H25" si="0">F8*G8</f>
        <v>0</v>
      </c>
      <c r="I8" s="28"/>
    </row>
    <row r="9" spans="1:9" ht="105" customHeight="1" x14ac:dyDescent="0.25">
      <c r="A9" s="3">
        <v>4</v>
      </c>
      <c r="B9" s="1" t="s">
        <v>7</v>
      </c>
      <c r="C9" s="6"/>
      <c r="D9" s="1" t="s">
        <v>33</v>
      </c>
      <c r="E9" s="3" t="s">
        <v>5</v>
      </c>
      <c r="F9" s="3">
        <v>3.45</v>
      </c>
      <c r="G9" s="23"/>
      <c r="H9" s="3">
        <f t="shared" si="0"/>
        <v>0</v>
      </c>
      <c r="I9" s="28"/>
    </row>
    <row r="10" spans="1:9" ht="162" customHeight="1" x14ac:dyDescent="0.25">
      <c r="A10" s="3">
        <v>5</v>
      </c>
      <c r="B10" s="8" t="s">
        <v>8</v>
      </c>
      <c r="C10" s="6"/>
      <c r="D10" s="1" t="s">
        <v>34</v>
      </c>
      <c r="E10" s="3" t="s">
        <v>9</v>
      </c>
      <c r="F10" s="3">
        <v>1</v>
      </c>
      <c r="G10" s="23"/>
      <c r="H10" s="3">
        <f t="shared" si="0"/>
        <v>0</v>
      </c>
      <c r="I10" s="28"/>
    </row>
    <row r="11" spans="1:9" ht="43.5" customHeight="1" x14ac:dyDescent="0.25">
      <c r="A11" s="3">
        <v>6</v>
      </c>
      <c r="B11" s="8" t="s">
        <v>10</v>
      </c>
      <c r="C11" s="1" t="s">
        <v>36</v>
      </c>
      <c r="D11" s="1" t="s">
        <v>35</v>
      </c>
      <c r="E11" s="3" t="s">
        <v>9</v>
      </c>
      <c r="F11" s="3">
        <v>2</v>
      </c>
      <c r="G11" s="23"/>
      <c r="H11" s="3">
        <f t="shared" si="0"/>
        <v>0</v>
      </c>
      <c r="I11" s="28"/>
    </row>
    <row r="12" spans="1:9" ht="131.25" customHeight="1" x14ac:dyDescent="0.25">
      <c r="A12" s="3">
        <v>7</v>
      </c>
      <c r="B12" s="1" t="s">
        <v>11</v>
      </c>
      <c r="C12" s="8" t="s">
        <v>12</v>
      </c>
      <c r="D12" s="1" t="s">
        <v>37</v>
      </c>
      <c r="E12" s="3" t="s">
        <v>9</v>
      </c>
      <c r="F12" s="3">
        <v>1</v>
      </c>
      <c r="G12" s="23"/>
      <c r="H12" s="3">
        <f t="shared" si="0"/>
        <v>0</v>
      </c>
      <c r="I12" s="28"/>
    </row>
    <row r="13" spans="1:9" ht="106.5" customHeight="1" x14ac:dyDescent="0.25">
      <c r="A13" s="3"/>
      <c r="B13" s="1" t="s">
        <v>46</v>
      </c>
      <c r="C13" s="8" t="s">
        <v>47</v>
      </c>
      <c r="D13" s="1" t="s">
        <v>48</v>
      </c>
      <c r="E13" s="3" t="s">
        <v>9</v>
      </c>
      <c r="F13" s="3">
        <v>1</v>
      </c>
      <c r="G13" s="23"/>
      <c r="H13" s="3">
        <f t="shared" si="0"/>
        <v>0</v>
      </c>
      <c r="I13" s="28"/>
    </row>
    <row r="14" spans="1:9" ht="183.75" customHeight="1" x14ac:dyDescent="0.25">
      <c r="A14" s="3">
        <v>8</v>
      </c>
      <c r="B14" s="1" t="s">
        <v>13</v>
      </c>
      <c r="C14" s="1"/>
      <c r="D14" s="1" t="s">
        <v>38</v>
      </c>
      <c r="E14" s="3" t="s">
        <v>5</v>
      </c>
      <c r="F14" s="3">
        <v>2.81</v>
      </c>
      <c r="G14" s="23"/>
      <c r="H14" s="11">
        <f t="shared" si="0"/>
        <v>0</v>
      </c>
    </row>
    <row r="15" spans="1:9" ht="153" customHeight="1" x14ac:dyDescent="0.25">
      <c r="A15" s="3">
        <v>9</v>
      </c>
      <c r="B15" s="1" t="s">
        <v>14</v>
      </c>
      <c r="C15" s="1"/>
      <c r="D15" s="1" t="s">
        <v>39</v>
      </c>
      <c r="E15" s="3" t="s">
        <v>5</v>
      </c>
      <c r="F15" s="3">
        <v>7.61</v>
      </c>
      <c r="G15" s="23"/>
      <c r="H15" s="3">
        <f t="shared" si="0"/>
        <v>0</v>
      </c>
    </row>
    <row r="16" spans="1:9" ht="126.75" customHeight="1" x14ac:dyDescent="0.25">
      <c r="A16" s="3">
        <v>10</v>
      </c>
      <c r="B16" s="1" t="s">
        <v>15</v>
      </c>
      <c r="C16" s="7"/>
      <c r="D16" s="1" t="s">
        <v>40</v>
      </c>
      <c r="E16" s="3" t="s">
        <v>5</v>
      </c>
      <c r="F16" s="3">
        <v>12.65</v>
      </c>
      <c r="G16" s="23"/>
      <c r="H16" s="3">
        <f t="shared" si="0"/>
        <v>0</v>
      </c>
    </row>
    <row r="17" spans="1:9" ht="146.25" customHeight="1" x14ac:dyDescent="0.25">
      <c r="A17" s="3">
        <v>11</v>
      </c>
      <c r="B17" s="8" t="s">
        <v>16</v>
      </c>
      <c r="C17" s="7"/>
      <c r="D17" s="1" t="s">
        <v>41</v>
      </c>
      <c r="E17" s="3" t="s">
        <v>5</v>
      </c>
      <c r="F17" s="3">
        <f>7.12+4.51</f>
        <v>11.629999999999999</v>
      </c>
      <c r="G17" s="23"/>
      <c r="H17" s="3">
        <f t="shared" si="0"/>
        <v>0</v>
      </c>
    </row>
    <row r="18" spans="1:9" ht="194.25" customHeight="1" x14ac:dyDescent="0.25">
      <c r="A18" s="3">
        <v>12</v>
      </c>
      <c r="B18" s="1" t="s">
        <v>17</v>
      </c>
      <c r="C18" s="6"/>
      <c r="D18" s="1" t="s">
        <v>42</v>
      </c>
      <c r="E18" s="3" t="s">
        <v>9</v>
      </c>
      <c r="F18" s="3">
        <v>1</v>
      </c>
      <c r="G18" s="23"/>
      <c r="H18" s="3">
        <f t="shared" si="0"/>
        <v>0</v>
      </c>
    </row>
    <row r="19" spans="1:9" ht="183" customHeight="1" x14ac:dyDescent="0.25">
      <c r="A19" s="3">
        <v>13</v>
      </c>
      <c r="B19" s="1" t="s">
        <v>18</v>
      </c>
      <c r="C19" s="6"/>
      <c r="D19" s="1" t="s">
        <v>43</v>
      </c>
      <c r="E19" s="3" t="s">
        <v>19</v>
      </c>
      <c r="F19" s="3">
        <v>1</v>
      </c>
      <c r="G19" s="23"/>
      <c r="H19" s="3">
        <f t="shared" si="0"/>
        <v>0</v>
      </c>
    </row>
    <row r="20" spans="1:9" ht="189.75" customHeight="1" x14ac:dyDescent="0.25">
      <c r="A20" s="3">
        <v>14</v>
      </c>
      <c r="B20" s="1" t="s">
        <v>20</v>
      </c>
      <c r="C20" s="6"/>
      <c r="D20" s="1" t="s">
        <v>44</v>
      </c>
      <c r="E20" s="3" t="s">
        <v>19</v>
      </c>
      <c r="F20" s="3">
        <v>1</v>
      </c>
      <c r="G20" s="23"/>
      <c r="H20" s="3">
        <f t="shared" si="0"/>
        <v>0</v>
      </c>
    </row>
    <row r="21" spans="1:9" ht="186" customHeight="1" x14ac:dyDescent="0.25">
      <c r="A21" s="3">
        <v>15</v>
      </c>
      <c r="B21" s="1" t="s">
        <v>21</v>
      </c>
      <c r="C21" s="6"/>
      <c r="D21" s="1" t="s">
        <v>27</v>
      </c>
      <c r="E21" s="3" t="s">
        <v>19</v>
      </c>
      <c r="F21" s="3">
        <v>1</v>
      </c>
      <c r="G21" s="23"/>
      <c r="H21" s="3">
        <f t="shared" si="0"/>
        <v>0</v>
      </c>
    </row>
    <row r="22" spans="1:9" ht="172.5" customHeight="1" x14ac:dyDescent="0.25">
      <c r="A22" s="3">
        <v>16</v>
      </c>
      <c r="B22" s="1" t="s">
        <v>26</v>
      </c>
      <c r="C22" s="6"/>
      <c r="D22" s="1" t="s">
        <v>45</v>
      </c>
      <c r="E22" s="3" t="s">
        <v>19</v>
      </c>
      <c r="F22" s="3">
        <v>1</v>
      </c>
      <c r="G22" s="23"/>
      <c r="H22" s="3">
        <f t="shared" si="0"/>
        <v>0</v>
      </c>
    </row>
    <row r="23" spans="1:9" ht="33" customHeight="1" x14ac:dyDescent="0.25">
      <c r="A23" s="3">
        <v>17</v>
      </c>
      <c r="B23" s="1" t="s">
        <v>22</v>
      </c>
      <c r="C23" s="2"/>
      <c r="D23" s="1"/>
      <c r="E23" s="3" t="s">
        <v>23</v>
      </c>
      <c r="F23" s="3">
        <v>5</v>
      </c>
      <c r="G23" s="23"/>
      <c r="H23" s="3">
        <f t="shared" si="0"/>
        <v>0</v>
      </c>
    </row>
    <row r="24" spans="1:9" ht="25.5" x14ac:dyDescent="0.25">
      <c r="A24" s="3">
        <v>18</v>
      </c>
      <c r="B24" s="1" t="s">
        <v>28</v>
      </c>
      <c r="C24" s="2"/>
      <c r="D24" s="1"/>
      <c r="E24" s="3" t="s">
        <v>5</v>
      </c>
      <c r="F24" s="3">
        <v>45</v>
      </c>
      <c r="G24" s="23"/>
      <c r="H24" s="3">
        <f t="shared" si="0"/>
        <v>0</v>
      </c>
    </row>
    <row r="25" spans="1:9" ht="30" customHeight="1" x14ac:dyDescent="0.25">
      <c r="A25" s="3">
        <v>20</v>
      </c>
      <c r="B25" s="1" t="s">
        <v>25</v>
      </c>
      <c r="C25" s="2"/>
      <c r="D25" s="1"/>
      <c r="E25" s="3" t="s">
        <v>24</v>
      </c>
      <c r="F25" s="3">
        <v>500</v>
      </c>
      <c r="G25" s="23"/>
      <c r="H25" s="3">
        <f t="shared" si="0"/>
        <v>0</v>
      </c>
    </row>
    <row r="26" spans="1:9" ht="30.75" customHeight="1" x14ac:dyDescent="0.25">
      <c r="H26" s="5">
        <f>SUM(H6:H25)</f>
        <v>0</v>
      </c>
    </row>
    <row r="27" spans="1:9" ht="30" customHeight="1" x14ac:dyDescent="0.25">
      <c r="B27" s="12" t="s">
        <v>51</v>
      </c>
      <c r="C27" s="12"/>
      <c r="D27" s="12"/>
      <c r="I27" s="4"/>
    </row>
    <row r="28" spans="1:9" ht="15.75" customHeight="1" x14ac:dyDescent="0.25">
      <c r="D28" s="29" t="s">
        <v>59</v>
      </c>
      <c r="E28" s="37" t="s">
        <v>56</v>
      </c>
      <c r="F28" s="38"/>
      <c r="G28" s="38"/>
      <c r="H28" s="39"/>
      <c r="I28" s="4"/>
    </row>
    <row r="29" spans="1:9" ht="15.75" customHeight="1" x14ac:dyDescent="0.25">
      <c r="D29" s="29" t="s">
        <v>60</v>
      </c>
      <c r="E29" s="37" t="s">
        <v>56</v>
      </c>
      <c r="F29" s="38"/>
      <c r="G29" s="38"/>
      <c r="H29" s="39"/>
      <c r="I29" s="4"/>
    </row>
    <row r="30" spans="1:9" ht="15.75" customHeight="1" x14ac:dyDescent="0.25">
      <c r="D30" s="29" t="s">
        <v>61</v>
      </c>
      <c r="E30" s="37" t="s">
        <v>62</v>
      </c>
      <c r="F30" s="38"/>
      <c r="G30" s="38"/>
      <c r="H30" s="39"/>
      <c r="I30" s="4"/>
    </row>
    <row r="31" spans="1:9" ht="15.75" customHeight="1" x14ac:dyDescent="0.25">
      <c r="D31" s="29" t="s">
        <v>63</v>
      </c>
      <c r="E31" s="37" t="s">
        <v>64</v>
      </c>
      <c r="F31" s="38"/>
      <c r="G31" s="38"/>
      <c r="H31" s="39"/>
      <c r="I31" s="4"/>
    </row>
    <row r="32" spans="1:9" ht="15.75" x14ac:dyDescent="0.25">
      <c r="D32" s="30" t="s">
        <v>65</v>
      </c>
      <c r="E32" s="31"/>
      <c r="F32" s="31"/>
      <c r="G32" s="31"/>
      <c r="H32" s="31"/>
      <c r="I32" s="4"/>
    </row>
    <row r="33" spans="4:9" ht="15.75" x14ac:dyDescent="0.25">
      <c r="D33" s="32" t="s">
        <v>66</v>
      </c>
      <c r="E33" s="37" t="s">
        <v>67</v>
      </c>
      <c r="F33" s="38"/>
      <c r="G33" s="38"/>
      <c r="H33" s="39"/>
      <c r="I33" s="4"/>
    </row>
    <row r="34" spans="4:9" ht="15.75" x14ac:dyDescent="0.25">
      <c r="D34" s="32" t="s">
        <v>68</v>
      </c>
      <c r="E34" s="37" t="s">
        <v>69</v>
      </c>
      <c r="F34" s="38"/>
      <c r="G34" s="38"/>
      <c r="H34" s="39"/>
      <c r="I34" s="4"/>
    </row>
    <row r="35" spans="4:9" ht="15.75" x14ac:dyDescent="0.25">
      <c r="D35" s="32" t="s">
        <v>70</v>
      </c>
      <c r="E35" s="37" t="s">
        <v>69</v>
      </c>
      <c r="F35" s="38"/>
      <c r="G35" s="38"/>
      <c r="H35" s="39"/>
      <c r="I35" s="4"/>
    </row>
    <row r="36" spans="4:9" ht="15.75" x14ac:dyDescent="0.25">
      <c r="D36" s="33" t="s">
        <v>71</v>
      </c>
      <c r="E36" s="34"/>
      <c r="F36" s="35"/>
      <c r="G36" s="35"/>
      <c r="H36" s="36"/>
      <c r="I36" s="4"/>
    </row>
    <row r="37" spans="4:9" ht="15.75" x14ac:dyDescent="0.25">
      <c r="D37" s="32" t="s">
        <v>72</v>
      </c>
      <c r="E37" s="37" t="s">
        <v>74</v>
      </c>
      <c r="F37" s="38"/>
      <c r="G37" s="38"/>
      <c r="H37" s="39"/>
      <c r="I37" s="4"/>
    </row>
    <row r="38" spans="4:9" ht="15.75" x14ac:dyDescent="0.25">
      <c r="D38" s="32" t="s">
        <v>73</v>
      </c>
      <c r="E38" s="37" t="s">
        <v>74</v>
      </c>
      <c r="F38" s="38"/>
      <c r="G38" s="38"/>
      <c r="H38" s="39"/>
      <c r="I38" s="4"/>
    </row>
    <row r="39" spans="4:9" ht="15.75" x14ac:dyDescent="0.25">
      <c r="D39" s="32" t="s">
        <v>75</v>
      </c>
      <c r="E39" s="37" t="s">
        <v>74</v>
      </c>
      <c r="F39" s="38"/>
      <c r="G39" s="38"/>
      <c r="H39" s="39"/>
      <c r="I39" s="4"/>
    </row>
    <row r="40" spans="4:9" ht="15.75" x14ac:dyDescent="0.25">
      <c r="D40" s="32" t="s">
        <v>76</v>
      </c>
      <c r="E40" s="37" t="s">
        <v>77</v>
      </c>
      <c r="F40" s="38"/>
      <c r="G40" s="38"/>
      <c r="H40" s="39"/>
      <c r="I40" s="4"/>
    </row>
    <row r="41" spans="4:9" ht="15.75" x14ac:dyDescent="0.25">
      <c r="D41" s="30" t="s">
        <v>78</v>
      </c>
      <c r="E41" s="31"/>
      <c r="F41" s="31"/>
      <c r="G41" s="31"/>
      <c r="H41" s="31"/>
      <c r="I41" s="4"/>
    </row>
    <row r="42" spans="4:9" ht="15.75" customHeight="1" x14ac:dyDescent="0.25">
      <c r="D42" s="32" t="s">
        <v>79</v>
      </c>
      <c r="E42" s="37" t="s">
        <v>56</v>
      </c>
      <c r="F42" s="38"/>
      <c r="G42" s="38"/>
      <c r="H42" s="39"/>
      <c r="I42" s="4"/>
    </row>
    <row r="43" spans="4:9" ht="15.75" customHeight="1" x14ac:dyDescent="0.25">
      <c r="D43" s="32" t="s">
        <v>80</v>
      </c>
      <c r="E43" s="37" t="s">
        <v>56</v>
      </c>
      <c r="F43" s="38"/>
      <c r="G43" s="38"/>
      <c r="H43" s="39"/>
      <c r="I43" s="4"/>
    </row>
    <row r="44" spans="4:9" ht="15.75" customHeight="1" x14ac:dyDescent="0.25">
      <c r="D44" s="32" t="s">
        <v>81</v>
      </c>
      <c r="E44" s="37" t="s">
        <v>56</v>
      </c>
      <c r="F44" s="38"/>
      <c r="G44" s="38"/>
      <c r="H44" s="39"/>
      <c r="I44" s="4"/>
    </row>
    <row r="45" spans="4:9" x14ac:dyDescent="0.25">
      <c r="I45" s="4"/>
    </row>
  </sheetData>
  <mergeCells count="15">
    <mergeCell ref="E42:H42"/>
    <mergeCell ref="E43:H43"/>
    <mergeCell ref="E44:H44"/>
    <mergeCell ref="E37:H37"/>
    <mergeCell ref="E38:H38"/>
    <mergeCell ref="E31:H31"/>
    <mergeCell ref="B27:D27"/>
    <mergeCell ref="E39:H39"/>
    <mergeCell ref="E40:H40"/>
    <mergeCell ref="E33:H33"/>
    <mergeCell ref="E34:H34"/>
    <mergeCell ref="E35:H35"/>
    <mergeCell ref="E28:H28"/>
    <mergeCell ref="E29:H29"/>
    <mergeCell ref="E30:H30"/>
  </mergeCells>
  <pageMargins left="0.31496062992125984" right="0.31496062992125984" top="0.15748031496062992" bottom="0.15748031496062992" header="0.31496062992125984" footer="0.31496062992125984"/>
  <pageSetup paperSize="9" scale="46" fitToHeight="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54" r:id="rId4">
          <objectPr defaultSize="0" autoPict="0" r:id="rId5">
            <anchor moveWithCells="1">
              <from>
                <xdr:col>2</xdr:col>
                <xdr:colOff>123825</xdr:colOff>
                <xdr:row>5</xdr:row>
                <xdr:rowOff>28575</xdr:rowOff>
              </from>
              <to>
                <xdr:col>2</xdr:col>
                <xdr:colOff>3457575</xdr:colOff>
                <xdr:row>5</xdr:row>
                <xdr:rowOff>2695575</xdr:rowOff>
              </to>
            </anchor>
          </objectPr>
        </oleObject>
      </mc:Choice>
      <mc:Fallback>
        <oleObject progId="PBrush" shapeId="1054" r:id="rId4"/>
      </mc:Fallback>
    </mc:AlternateContent>
    <mc:AlternateContent xmlns:mc="http://schemas.openxmlformats.org/markup-compatibility/2006">
      <mc:Choice Requires="x14">
        <oleObject progId="PBrush" shapeId="1053" r:id="rId6">
          <objectPr defaultSize="0" autoPict="0" r:id="rId7">
            <anchor moveWithCells="1">
              <from>
                <xdr:col>2</xdr:col>
                <xdr:colOff>752475</xdr:colOff>
                <xdr:row>6</xdr:row>
                <xdr:rowOff>47625</xdr:rowOff>
              </from>
              <to>
                <xdr:col>2</xdr:col>
                <xdr:colOff>2867025</xdr:colOff>
                <xdr:row>6</xdr:row>
                <xdr:rowOff>2362200</xdr:rowOff>
              </to>
            </anchor>
          </objectPr>
        </oleObject>
      </mc:Choice>
      <mc:Fallback>
        <oleObject progId="PBrush" shapeId="1053" r:id="rId6"/>
      </mc:Fallback>
    </mc:AlternateContent>
    <mc:AlternateContent xmlns:mc="http://schemas.openxmlformats.org/markup-compatibility/2006">
      <mc:Choice Requires="x14">
        <oleObject progId="PBrush" shapeId="1052" r:id="rId8">
          <objectPr defaultSize="0" autoPict="0" r:id="rId9">
            <anchor moveWithCells="1">
              <from>
                <xdr:col>2</xdr:col>
                <xdr:colOff>133350</xdr:colOff>
                <xdr:row>7</xdr:row>
                <xdr:rowOff>142875</xdr:rowOff>
              </from>
              <to>
                <xdr:col>2</xdr:col>
                <xdr:colOff>3457575</xdr:colOff>
                <xdr:row>7</xdr:row>
                <xdr:rowOff>2714625</xdr:rowOff>
              </to>
            </anchor>
          </objectPr>
        </oleObject>
      </mc:Choice>
      <mc:Fallback>
        <oleObject progId="PBrush" shapeId="1052" r:id="rId8"/>
      </mc:Fallback>
    </mc:AlternateContent>
    <mc:AlternateContent xmlns:mc="http://schemas.openxmlformats.org/markup-compatibility/2006">
      <mc:Choice Requires="x14">
        <oleObject progId="PBrush" shapeId="1051" r:id="rId10">
          <objectPr defaultSize="0" autoPict="0" r:id="rId11">
            <anchor moveWithCells="1">
              <from>
                <xdr:col>2</xdr:col>
                <xdr:colOff>133350</xdr:colOff>
                <xdr:row>8</xdr:row>
                <xdr:rowOff>57150</xdr:rowOff>
              </from>
              <to>
                <xdr:col>2</xdr:col>
                <xdr:colOff>3457575</xdr:colOff>
                <xdr:row>8</xdr:row>
                <xdr:rowOff>1257300</xdr:rowOff>
              </to>
            </anchor>
          </objectPr>
        </oleObject>
      </mc:Choice>
      <mc:Fallback>
        <oleObject progId="PBrush" shapeId="1051" r:id="rId10"/>
      </mc:Fallback>
    </mc:AlternateContent>
    <mc:AlternateContent xmlns:mc="http://schemas.openxmlformats.org/markup-compatibility/2006">
      <mc:Choice Requires="x14">
        <oleObject progId="PBrush" shapeId="1050" r:id="rId12">
          <objectPr defaultSize="0" autoPict="0" r:id="rId13">
            <anchor moveWithCells="1">
              <from>
                <xdr:col>2</xdr:col>
                <xdr:colOff>914400</xdr:colOff>
                <xdr:row>9</xdr:row>
                <xdr:rowOff>76200</xdr:rowOff>
              </from>
              <to>
                <xdr:col>2</xdr:col>
                <xdr:colOff>2457450</xdr:colOff>
                <xdr:row>9</xdr:row>
                <xdr:rowOff>2000250</xdr:rowOff>
              </to>
            </anchor>
          </objectPr>
        </oleObject>
      </mc:Choice>
      <mc:Fallback>
        <oleObject progId="PBrush" shapeId="1050" r:id="rId12"/>
      </mc:Fallback>
    </mc:AlternateContent>
    <mc:AlternateContent xmlns:mc="http://schemas.openxmlformats.org/markup-compatibility/2006">
      <mc:Choice Requires="x14">
        <oleObject progId="PBrush" shapeId="1044" r:id="rId14">
          <objectPr defaultSize="0" autoPict="0" r:id="rId15">
            <anchor moveWithCells="1">
              <from>
                <xdr:col>2</xdr:col>
                <xdr:colOff>809625</xdr:colOff>
                <xdr:row>17</xdr:row>
                <xdr:rowOff>38100</xdr:rowOff>
              </from>
              <to>
                <xdr:col>2</xdr:col>
                <xdr:colOff>2771775</xdr:colOff>
                <xdr:row>17</xdr:row>
                <xdr:rowOff>2428875</xdr:rowOff>
              </to>
            </anchor>
          </objectPr>
        </oleObject>
      </mc:Choice>
      <mc:Fallback>
        <oleObject progId="PBrush" shapeId="1044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TAScombank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Коченко Олександр Миколайович</dc:creator>
  <cp:lastModifiedBy>vk</cp:lastModifiedBy>
  <cp:lastPrinted>2019-02-22T14:25:21Z</cp:lastPrinted>
  <dcterms:created xsi:type="dcterms:W3CDTF">2018-06-19T08:38:40Z</dcterms:created>
  <dcterms:modified xsi:type="dcterms:W3CDTF">2019-02-22T14:25:28Z</dcterms:modified>
</cp:coreProperties>
</file>